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524 Weekly Set/20210604 PSPA/"/>
    </mc:Choice>
  </mc:AlternateContent>
  <xr:revisionPtr revIDLastSave="35" documentId="13_ncr:1_{869B5C4E-8D93-4BCF-B2C3-A46257542E66}" xr6:coauthVersionLast="47" xr6:coauthVersionMax="47" xr10:uidLastSave="{3DDAD4FB-AE9D-49E5-8C1B-3409D1DEF2DF}"/>
  <bookViews>
    <workbookView xWindow="-120" yWindow="-120" windowWidth="38640" windowHeight="2124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<sst xmlns="http://schemas.openxmlformats.org/spreadsheetml/2006/main" count="114" uniqueCount="55">
  <si>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</si>
  <si>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</si>
  <si>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</si>
  <si>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</si>
  <si>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</si>
  <si>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</si>
  <si>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</si>
  <si>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</si>
  <si>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</si>
  <si>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</si>
  <si>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</si>
  <si>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</si>
  <si>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</si>
  <si>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</si>
  <si>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</si>
  <si>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</si>
  <si>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</si>
  <si>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</si>
  <si>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</si>
  <si>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</si>
  <si>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</si>
  <si>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</si>
  <si>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</si>
  <si>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</si>
  <si>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</si>
  <si>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</si>
  <si>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</si>
  <si>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</si>
  <si>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</si>
  <si>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</si>
  <si>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</si>
  <si>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</si>
  <si>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</si>
  <si>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</si>
  <si>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</si>
  <si>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</si>
  <si>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</si>
  <si>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</si>
  <si>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</si>
  <si>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</si>
  <si>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</si>
  <si>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</si>
  <si>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</si>
  <si>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</si>
  <si>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LFC-4S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</si>
  <si>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</si>
  <si>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</si>
  <si>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</si>
  <si>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</si>
  <si>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</si>
  <si>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</si>
  <si>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</si>
  <si>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</si>
  <si>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06/04/2021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</si>
  <si>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68-70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</si>
</sst>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  <font>
      <b/>
      <u/>
      <sz val="9"/>
      <color rgb="FFFF0000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23" fillId="0" borderId="0" xfId="0" applyFont="1" applyFill="1" applyAlignment="1">
      <alignment horizontal="left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4" t="s">
        <v>21</v>
      </c>
      <c r="B10" s="84"/>
      <c r="C10" s="84"/>
      <c r="D10" s="84"/>
      <c r="E10" s="84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8" ht="58.5" customHeight="1" thickBot="1" x14ac:dyDescent="0.3">
      <c r="A1" s="29"/>
      <c r="B1" s="85" t="s">
        <v>40</v>
      </c>
      <c r="C1" s="85"/>
      <c r="D1" s="85"/>
      <c r="E1" s="86"/>
    </row>
    <row r="2" spans="1:8" ht="6.6" customHeight="1" x14ac:dyDescent="0.25">
      <c r="A2" s="30"/>
      <c r="B2" s="31"/>
      <c r="C2" s="31"/>
      <c r="D2" s="31"/>
      <c r="E2" s="32"/>
    </row>
    <row r="3" spans="1:8" x14ac:dyDescent="0.25">
      <c r="A3" s="62" t="s">
        <v>45</v>
      </c>
      <c r="B3" s="63"/>
      <c r="C3" s="63"/>
      <c r="D3" s="64" t="s">
        <v>27</v>
      </c>
      <c r="E3" s="34"/>
    </row>
    <row r="4" spans="1:8" x14ac:dyDescent="0.25">
      <c r="A4" s="33" t="s">
        <v>53</v>
      </c>
      <c r="B4" s="63"/>
      <c r="C4" s="63"/>
      <c r="D4" s="64" t="s">
        <v>37</v>
      </c>
      <c r="E4" s="34"/>
    </row>
    <row r="5" spans="1:8" x14ac:dyDescent="0.25">
      <c r="A5" s="33" t="s">
        <v>26</v>
      </c>
      <c r="B5" s="63"/>
      <c r="C5" s="63"/>
      <c r="D5" s="64" t="s">
        <v>54</v>
      </c>
      <c r="E5" s="34"/>
    </row>
    <row r="6" spans="1:8" x14ac:dyDescent="0.25">
      <c r="A6" s="33" t="s">
        <v>43</v>
      </c>
      <c r="B6" s="63"/>
      <c r="C6" s="63"/>
      <c r="D6" s="64" t="s">
        <v>46</v>
      </c>
      <c r="E6" s="34"/>
    </row>
    <row r="7" spans="1:8" x14ac:dyDescent="0.25">
      <c r="A7" s="33" t="s">
        <v>44</v>
      </c>
      <c r="B7" s="63"/>
      <c r="C7" s="63"/>
      <c r="D7" s="64" t="s">
        <v>29</v>
      </c>
      <c r="E7" s="34"/>
    </row>
    <row r="8" spans="1:8" x14ac:dyDescent="0.25">
      <c r="A8" s="33" t="s">
        <v>41</v>
      </c>
      <c r="B8" s="63"/>
      <c r="C8" s="63"/>
      <c r="D8" s="64" t="s">
        <v>30</v>
      </c>
      <c r="E8" s="34"/>
    </row>
    <row r="9" spans="1:8" x14ac:dyDescent="0.25">
      <c r="A9" s="33" t="s">
        <v>39</v>
      </c>
      <c r="B9" s="63"/>
      <c r="C9" s="63"/>
      <c r="D9" s="64" t="s">
        <v>28</v>
      </c>
      <c r="E9" s="34"/>
    </row>
    <row r="10" spans="1:8" x14ac:dyDescent="0.25">
      <c r="A10" s="33" t="s">
        <v>52</v>
      </c>
      <c r="B10" s="63"/>
      <c r="C10" s="63"/>
      <c r="E10" s="34"/>
    </row>
    <row r="11" spans="1:8" x14ac:dyDescent="0.25">
      <c r="A11" s="33" t="s">
        <v>31</v>
      </c>
      <c r="B11" s="63"/>
      <c r="C11" s="63"/>
      <c r="D11" s="65"/>
      <c r="E11" s="35"/>
    </row>
    <row r="12" spans="1:8" ht="6.6" customHeight="1" thickBot="1" x14ac:dyDescent="0.3">
      <c r="A12" s="36"/>
      <c r="B12" s="37"/>
      <c r="C12" s="37"/>
      <c r="D12" s="37"/>
      <c r="E12" s="38"/>
    </row>
    <row r="13" spans="1:8" ht="18.75" x14ac:dyDescent="0.25">
      <c r="A13" s="87" t="s">
        <v>0</v>
      </c>
      <c r="B13" s="88"/>
      <c r="C13" s="88"/>
      <c r="D13" s="88"/>
      <c r="E13" s="89"/>
    </row>
    <row r="14" spans="1:8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8" x14ac:dyDescent="0.25">
      <c r="A15" s="58" t="str">
        <f>'Raw Data'!L2</f>
        <v>1+95</v>
      </c>
      <c r="B15" s="59">
        <f>'Raw Data'!M2</f>
        <v>5</v>
      </c>
      <c r="C15" s="70">
        <v>58.006999999999998</v>
      </c>
      <c r="D15" s="60">
        <f>'Raw Data'!O2</f>
        <v>68</v>
      </c>
      <c r="E15" s="61">
        <f>'Raw Data'!N2</f>
        <v>3586</v>
      </c>
      <c r="F15" s="68"/>
    </row>
    <row r="16" spans="1:8" x14ac:dyDescent="0.25">
      <c r="A16" s="42" t="str">
        <f>'Raw Data'!L3</f>
        <v>1+95</v>
      </c>
      <c r="B16" s="10">
        <f>'Raw Data'!M3</f>
        <v>15</v>
      </c>
      <c r="C16" s="71">
        <v>58.026000000000003</v>
      </c>
      <c r="D16" s="28">
        <f>'Raw Data'!O3</f>
        <v>69.2</v>
      </c>
      <c r="E16" s="43">
        <f>'Raw Data'!N3</f>
        <v>3086</v>
      </c>
      <c r="H16" s="68"/>
    </row>
    <row r="17" spans="1:5" x14ac:dyDescent="0.25">
      <c r="A17" s="42" t="str">
        <f>'Raw Data'!L4</f>
        <v>1+95</v>
      </c>
      <c r="B17" s="10">
        <f>'Raw Data'!M4</f>
        <v>25</v>
      </c>
      <c r="C17" s="71">
        <v>58.003</v>
      </c>
      <c r="D17" s="28">
        <f>'Raw Data'!O4</f>
        <v>68.400000000000006</v>
      </c>
      <c r="E17" s="43">
        <f>'Raw Data'!N4</f>
        <v>3358</v>
      </c>
    </row>
    <row r="18" spans="1:5" x14ac:dyDescent="0.25">
      <c r="A18" s="42" t="str">
        <f>'Raw Data'!L5</f>
        <v>2+10</v>
      </c>
      <c r="B18" s="10">
        <f>'Raw Data'!M5</f>
        <v>5</v>
      </c>
      <c r="C18" s="71">
        <v>58.006999999999998</v>
      </c>
      <c r="D18" s="28">
        <f>'Raw Data'!O5</f>
        <v>68.8</v>
      </c>
      <c r="E18" s="43">
        <f>'Raw Data'!N5</f>
        <v>3502</v>
      </c>
    </row>
    <row r="19" spans="1:5" x14ac:dyDescent="0.25">
      <c r="A19" s="42" t="str">
        <f>'Raw Data'!L6</f>
        <v>2+10</v>
      </c>
      <c r="B19" s="10">
        <f>'Raw Data'!M6</f>
        <v>15</v>
      </c>
      <c r="C19" s="71">
        <v>58.024000000000001</v>
      </c>
      <c r="D19" s="28">
        <f>'Raw Data'!O6</f>
        <v>69.599999999999994</v>
      </c>
      <c r="E19" s="43">
        <f>'Raw Data'!N6</f>
        <v>3020</v>
      </c>
    </row>
    <row r="20" spans="1:5" x14ac:dyDescent="0.25">
      <c r="A20" s="42" t="str">
        <f>'Raw Data'!L7</f>
        <v>2+10</v>
      </c>
      <c r="B20" s="10">
        <f>'Raw Data'!M7</f>
        <v>25</v>
      </c>
      <c r="C20" s="71">
        <v>58.027999999999999</v>
      </c>
      <c r="D20" s="28">
        <f>'Raw Data'!O7</f>
        <v>69.2</v>
      </c>
      <c r="E20" s="43">
        <f>'Raw Data'!N7</f>
        <v>3236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47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06/04/2021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C2" sqref="C2:H31"/>
    </sheetView>
  </sheetViews>
  <sheetFormatPr defaultColWidth="8.85546875" defaultRowHeight="15" x14ac:dyDescent="0.25"/>
  <cols>
    <col min="1" max="2" width="9.7109375" style="6" customWidth="1"/>
    <col min="3" max="3" width="12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90">
        <v>44292</v>
      </c>
      <c r="D2" s="91">
        <v>0.37413194444444442</v>
      </c>
      <c r="E2" s="92" t="s">
        <v>34</v>
      </c>
      <c r="F2" s="92">
        <v>3570</v>
      </c>
      <c r="G2" s="92">
        <v>0.3</v>
      </c>
      <c r="H2" s="92">
        <v>68</v>
      </c>
      <c r="I2" s="77">
        <f>AVERAGE(F2:F6)</f>
        <v>3586</v>
      </c>
      <c r="J2" s="23">
        <f>AVERAGE(H2:H6)</f>
        <v>68</v>
      </c>
      <c r="K2" s="6"/>
      <c r="L2" s="67" t="str">
        <f>A2</f>
        <v>1+95</v>
      </c>
      <c r="M2" s="8">
        <f>B2</f>
        <v>5</v>
      </c>
      <c r="N2" s="8">
        <f>I2</f>
        <v>3586</v>
      </c>
      <c r="O2" s="8">
        <f>J2</f>
        <v>68</v>
      </c>
    </row>
    <row r="3" spans="1:15" x14ac:dyDescent="0.25">
      <c r="A3" s="18" t="s">
        <v>48</v>
      </c>
      <c r="B3" s="66">
        <v>5</v>
      </c>
      <c r="C3" s="90">
        <v>44292</v>
      </c>
      <c r="D3" s="91">
        <v>0.37431712962962965</v>
      </c>
      <c r="E3" s="92" t="s">
        <v>34</v>
      </c>
      <c r="F3" s="92">
        <v>3580</v>
      </c>
      <c r="G3" s="92">
        <v>0.3</v>
      </c>
      <c r="H3" s="92">
        <v>68</v>
      </c>
      <c r="I3" s="78"/>
      <c r="J3" s="25"/>
      <c r="K3" s="6"/>
      <c r="L3" s="67" t="str">
        <f>L2</f>
        <v>1+95</v>
      </c>
      <c r="M3" s="8">
        <f>B7</f>
        <v>15</v>
      </c>
      <c r="N3" s="8">
        <f>I7</f>
        <v>3086</v>
      </c>
      <c r="O3" s="8">
        <f>J7</f>
        <v>69.2</v>
      </c>
    </row>
    <row r="4" spans="1:15" x14ac:dyDescent="0.25">
      <c r="A4" s="18" t="s">
        <v>48</v>
      </c>
      <c r="B4" s="66">
        <v>5</v>
      </c>
      <c r="C4" s="90">
        <v>44292</v>
      </c>
      <c r="D4" s="91">
        <v>0.37450231481481483</v>
      </c>
      <c r="E4" s="92" t="s">
        <v>34</v>
      </c>
      <c r="F4" s="92">
        <v>3660</v>
      </c>
      <c r="G4" s="92">
        <v>0.3</v>
      </c>
      <c r="H4" s="92">
        <v>68</v>
      </c>
      <c r="I4" s="78"/>
      <c r="J4" s="25"/>
      <c r="K4" s="6"/>
      <c r="L4" s="67" t="str">
        <f>L3</f>
        <v>1+95</v>
      </c>
      <c r="M4" s="8">
        <f>B12</f>
        <v>25</v>
      </c>
      <c r="N4" s="8">
        <f>I12</f>
        <v>3358</v>
      </c>
      <c r="O4" s="8">
        <f>J12</f>
        <v>68.400000000000006</v>
      </c>
    </row>
    <row r="5" spans="1:15" x14ac:dyDescent="0.25">
      <c r="A5" s="18" t="s">
        <v>48</v>
      </c>
      <c r="B5" s="66">
        <v>5</v>
      </c>
      <c r="C5" s="90">
        <v>44292</v>
      </c>
      <c r="D5" s="91">
        <v>0.37706018518518519</v>
      </c>
      <c r="E5" s="92" t="s">
        <v>19</v>
      </c>
      <c r="F5" s="92">
        <v>3550</v>
      </c>
      <c r="G5" s="92">
        <v>0.3</v>
      </c>
      <c r="H5" s="92">
        <v>68</v>
      </c>
      <c r="I5" s="78"/>
      <c r="J5" s="25"/>
      <c r="K5" s="6"/>
      <c r="L5" s="67" t="str">
        <f>A17</f>
        <v>2+10</v>
      </c>
      <c r="M5" s="8">
        <f>B17</f>
        <v>5</v>
      </c>
      <c r="N5" s="8">
        <f>I17</f>
        <v>3502</v>
      </c>
      <c r="O5" s="8">
        <f>J17</f>
        <v>68.8</v>
      </c>
    </row>
    <row r="6" spans="1:15" x14ac:dyDescent="0.25">
      <c r="A6" s="18" t="s">
        <v>48</v>
      </c>
      <c r="B6" s="16">
        <v>5</v>
      </c>
      <c r="C6" s="93">
        <v>44292</v>
      </c>
      <c r="D6" s="94">
        <v>0.37724537037037037</v>
      </c>
      <c r="E6" s="95" t="s">
        <v>19</v>
      </c>
      <c r="F6" s="95">
        <v>3570</v>
      </c>
      <c r="G6" s="95">
        <v>0.3</v>
      </c>
      <c r="H6" s="96">
        <v>68</v>
      </c>
      <c r="I6" s="79"/>
      <c r="J6" s="26"/>
      <c r="K6" s="6"/>
      <c r="L6" s="67" t="str">
        <f>L5</f>
        <v>2+10</v>
      </c>
      <c r="M6" s="8">
        <f>B22</f>
        <v>15</v>
      </c>
      <c r="N6" s="8">
        <f>I22</f>
        <v>3020</v>
      </c>
      <c r="O6" s="8">
        <f>J22</f>
        <v>69.599999999999994</v>
      </c>
    </row>
    <row r="7" spans="1:15" x14ac:dyDescent="0.25">
      <c r="A7" s="17" t="s">
        <v>48</v>
      </c>
      <c r="B7" s="14">
        <v>15</v>
      </c>
      <c r="C7" s="90">
        <v>44292</v>
      </c>
      <c r="D7" s="91">
        <v>0.3781018518518518</v>
      </c>
      <c r="E7" s="92" t="s">
        <v>34</v>
      </c>
      <c r="F7" s="92">
        <v>3310</v>
      </c>
      <c r="G7" s="92">
        <v>0.3</v>
      </c>
      <c r="H7" s="92">
        <v>68</v>
      </c>
      <c r="I7" s="77">
        <f>AVERAGE(F7:F11)</f>
        <v>3086</v>
      </c>
      <c r="J7" s="23">
        <f>AVERAGE(H7:H11)</f>
        <v>69.2</v>
      </c>
      <c r="K7" s="6"/>
      <c r="L7" s="67" t="str">
        <f>L6</f>
        <v>2+10</v>
      </c>
      <c r="M7" s="8">
        <f>B27</f>
        <v>25</v>
      </c>
      <c r="N7" s="8">
        <f>I27</f>
        <v>3236</v>
      </c>
      <c r="O7" s="8">
        <f>J27</f>
        <v>69.2</v>
      </c>
    </row>
    <row r="8" spans="1:15" x14ac:dyDescent="0.25">
      <c r="A8" s="18" t="s">
        <v>48</v>
      </c>
      <c r="B8" s="16">
        <v>15</v>
      </c>
      <c r="C8" s="90">
        <v>44292</v>
      </c>
      <c r="D8" s="91">
        <v>0.37828703703703703</v>
      </c>
      <c r="E8" s="92" t="s">
        <v>34</v>
      </c>
      <c r="F8" s="92">
        <v>3300</v>
      </c>
      <c r="G8" s="92">
        <v>0.3</v>
      </c>
      <c r="H8" s="92">
        <v>68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90">
        <v>44292</v>
      </c>
      <c r="D9" s="91">
        <v>0.38078703703703703</v>
      </c>
      <c r="E9" s="92" t="s">
        <v>19</v>
      </c>
      <c r="F9" s="92">
        <v>3020</v>
      </c>
      <c r="G9" s="92">
        <v>0.3</v>
      </c>
      <c r="H9" s="92">
        <v>70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90">
        <v>44292</v>
      </c>
      <c r="D10" s="91">
        <v>0.38097222222222221</v>
      </c>
      <c r="E10" s="92" t="s">
        <v>19</v>
      </c>
      <c r="F10" s="92">
        <v>2960</v>
      </c>
      <c r="G10" s="92">
        <v>0.3</v>
      </c>
      <c r="H10" s="92">
        <v>70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93">
        <v>44292</v>
      </c>
      <c r="D11" s="94">
        <v>0.38115740740740739</v>
      </c>
      <c r="E11" s="95" t="s">
        <v>19</v>
      </c>
      <c r="F11" s="95">
        <v>2840</v>
      </c>
      <c r="G11" s="95">
        <v>0.3</v>
      </c>
      <c r="H11" s="96">
        <v>70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90">
        <v>44292</v>
      </c>
      <c r="D12" s="91">
        <v>0.38277777777777783</v>
      </c>
      <c r="E12" s="92" t="s">
        <v>34</v>
      </c>
      <c r="F12" s="92">
        <v>3270</v>
      </c>
      <c r="G12" s="92">
        <v>0.3</v>
      </c>
      <c r="H12" s="92">
        <v>68</v>
      </c>
      <c r="I12" s="77">
        <f>AVERAGE(F12:F16)</f>
        <v>3358</v>
      </c>
      <c r="J12" s="23">
        <f>AVERAGE(H12:H16)</f>
        <v>68.400000000000006</v>
      </c>
      <c r="K12" s="6"/>
    </row>
    <row r="13" spans="1:15" x14ac:dyDescent="0.25">
      <c r="A13" s="18" t="s">
        <v>48</v>
      </c>
      <c r="B13" s="66">
        <v>25</v>
      </c>
      <c r="C13" s="90">
        <v>44292</v>
      </c>
      <c r="D13" s="91">
        <v>0.38297453703703704</v>
      </c>
      <c r="E13" s="92" t="s">
        <v>34</v>
      </c>
      <c r="F13" s="92">
        <v>3240</v>
      </c>
      <c r="G13" s="92">
        <v>0.3</v>
      </c>
      <c r="H13" s="92">
        <v>68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90">
        <v>44292</v>
      </c>
      <c r="D14" s="91">
        <v>0.38315972222222222</v>
      </c>
      <c r="E14" s="92" t="s">
        <v>34</v>
      </c>
      <c r="F14" s="92">
        <v>3320</v>
      </c>
      <c r="G14" s="92">
        <v>0.3</v>
      </c>
      <c r="H14" s="92">
        <v>68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90">
        <v>44292</v>
      </c>
      <c r="D15" s="91">
        <v>0.38505787037037037</v>
      </c>
      <c r="E15" s="92" t="s">
        <v>19</v>
      </c>
      <c r="F15" s="92">
        <v>3470</v>
      </c>
      <c r="G15" s="92">
        <v>0.3</v>
      </c>
      <c r="H15" s="92">
        <v>68</v>
      </c>
      <c r="I15" s="78"/>
      <c r="J15" s="25"/>
    </row>
    <row r="16" spans="1:15" x14ac:dyDescent="0.25">
      <c r="A16" s="18" t="s">
        <v>48</v>
      </c>
      <c r="B16" s="16">
        <v>25</v>
      </c>
      <c r="C16" s="93">
        <v>44292</v>
      </c>
      <c r="D16" s="94">
        <v>0.38524305555555555</v>
      </c>
      <c r="E16" s="95" t="s">
        <v>19</v>
      </c>
      <c r="F16" s="95">
        <v>3490</v>
      </c>
      <c r="G16" s="95">
        <v>0.3</v>
      </c>
      <c r="H16" s="96">
        <v>70</v>
      </c>
      <c r="I16" s="79"/>
      <c r="J16" s="26"/>
    </row>
    <row r="17" spans="1:25" x14ac:dyDescent="0.25">
      <c r="A17" s="17" t="s">
        <v>49</v>
      </c>
      <c r="B17" s="14">
        <v>5</v>
      </c>
      <c r="C17" s="90">
        <v>44292</v>
      </c>
      <c r="D17" s="91">
        <v>0.39568287037037037</v>
      </c>
      <c r="E17" s="92" t="s">
        <v>34</v>
      </c>
      <c r="F17" s="92">
        <v>3380</v>
      </c>
      <c r="G17" s="92">
        <v>0.3</v>
      </c>
      <c r="H17" s="92">
        <v>70</v>
      </c>
      <c r="I17" s="77">
        <f>AVERAGE(F17:F21)</f>
        <v>3502</v>
      </c>
      <c r="J17" s="23">
        <f>AVERAGE(H17:H21)</f>
        <v>68.8</v>
      </c>
    </row>
    <row r="18" spans="1:25" x14ac:dyDescent="0.25">
      <c r="A18" s="18" t="s">
        <v>49</v>
      </c>
      <c r="B18" s="16">
        <v>5</v>
      </c>
      <c r="C18" s="90">
        <v>44292</v>
      </c>
      <c r="D18" s="91">
        <v>0.39586805555555554</v>
      </c>
      <c r="E18" s="92" t="s">
        <v>34</v>
      </c>
      <c r="F18" s="92">
        <v>3420</v>
      </c>
      <c r="G18" s="92">
        <v>0.3</v>
      </c>
      <c r="H18" s="92">
        <v>68</v>
      </c>
      <c r="I18" s="78"/>
      <c r="J18" s="25"/>
    </row>
    <row r="19" spans="1:25" x14ac:dyDescent="0.25">
      <c r="A19" s="18" t="s">
        <v>49</v>
      </c>
      <c r="B19" s="16">
        <v>5</v>
      </c>
      <c r="C19" s="90">
        <v>44292</v>
      </c>
      <c r="D19" s="91">
        <v>0.39605324074074072</v>
      </c>
      <c r="E19" s="92" t="s">
        <v>34</v>
      </c>
      <c r="F19" s="92">
        <v>3460</v>
      </c>
      <c r="G19" s="92">
        <v>0.3</v>
      </c>
      <c r="H19" s="92">
        <v>70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90">
        <v>44292</v>
      </c>
      <c r="D20" s="91">
        <v>0.39645833333333336</v>
      </c>
      <c r="E20" s="92" t="s">
        <v>19</v>
      </c>
      <c r="F20" s="92">
        <v>3660</v>
      </c>
      <c r="G20" s="92">
        <v>0.3</v>
      </c>
      <c r="H20" s="92">
        <v>68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93">
        <v>44292</v>
      </c>
      <c r="D21" s="94">
        <v>0.39664351851851848</v>
      </c>
      <c r="E21" s="95" t="s">
        <v>19</v>
      </c>
      <c r="F21" s="95">
        <v>3590</v>
      </c>
      <c r="G21" s="95">
        <v>0.3</v>
      </c>
      <c r="H21" s="96">
        <v>68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90">
        <v>44292</v>
      </c>
      <c r="D22" s="91">
        <v>0.39134259259259263</v>
      </c>
      <c r="E22" s="92" t="s">
        <v>19</v>
      </c>
      <c r="F22" s="92">
        <v>3180</v>
      </c>
      <c r="G22" s="92">
        <v>0.3</v>
      </c>
      <c r="H22" s="92">
        <v>70</v>
      </c>
      <c r="I22" s="77">
        <f>AVERAGE(F22:F26)</f>
        <v>3020</v>
      </c>
      <c r="J22" s="23">
        <f>AVERAGE(H22:H26)</f>
        <v>69.599999999999994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90">
        <v>44292</v>
      </c>
      <c r="D23" s="91">
        <v>0.39152777777777775</v>
      </c>
      <c r="E23" s="92" t="s">
        <v>19</v>
      </c>
      <c r="F23" s="92">
        <v>3070</v>
      </c>
      <c r="G23" s="92">
        <v>0.3</v>
      </c>
      <c r="H23" s="92">
        <v>70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90">
        <v>44292</v>
      </c>
      <c r="D24" s="91">
        <v>0.39208333333333334</v>
      </c>
      <c r="E24" s="92" t="s">
        <v>19</v>
      </c>
      <c r="F24" s="92">
        <v>2920</v>
      </c>
      <c r="G24" s="92">
        <v>0.3</v>
      </c>
      <c r="H24" s="92">
        <v>70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90">
        <v>44292</v>
      </c>
      <c r="D25" s="91">
        <v>0.39228009259259261</v>
      </c>
      <c r="E25" s="92" t="s">
        <v>19</v>
      </c>
      <c r="F25" s="92">
        <v>2910</v>
      </c>
      <c r="G25" s="92">
        <v>0.3</v>
      </c>
      <c r="H25" s="92">
        <v>68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93">
        <v>44292</v>
      </c>
      <c r="D26" s="94">
        <v>0.39246527777777779</v>
      </c>
      <c r="E26" s="95" t="s">
        <v>19</v>
      </c>
      <c r="F26" s="95">
        <v>3020</v>
      </c>
      <c r="G26" s="95">
        <v>0.3</v>
      </c>
      <c r="H26" s="96">
        <v>70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90">
        <v>44292</v>
      </c>
      <c r="D27" s="91">
        <v>0.3880439814814815</v>
      </c>
      <c r="E27" s="92" t="s">
        <v>34</v>
      </c>
      <c r="F27" s="92">
        <v>3470</v>
      </c>
      <c r="G27" s="92">
        <v>0.3</v>
      </c>
      <c r="H27" s="92">
        <v>70</v>
      </c>
      <c r="I27" s="77">
        <f>AVERAGE(F27:F31)</f>
        <v>3236</v>
      </c>
      <c r="J27" s="23">
        <f>AVERAGE(H27:H31)</f>
        <v>69.2</v>
      </c>
      <c r="K27" s="83"/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90">
        <v>44292</v>
      </c>
      <c r="D28" s="91">
        <v>0.38822916666666668</v>
      </c>
      <c r="E28" s="92" t="s">
        <v>34</v>
      </c>
      <c r="F28" s="92">
        <v>3520</v>
      </c>
      <c r="G28" s="92">
        <v>0.3</v>
      </c>
      <c r="H28" s="92">
        <v>70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90">
        <v>44292</v>
      </c>
      <c r="D29" s="91">
        <v>0.39395833333333335</v>
      </c>
      <c r="E29" s="92" t="s">
        <v>19</v>
      </c>
      <c r="F29" s="92">
        <v>3070</v>
      </c>
      <c r="G29" s="92">
        <v>0.3</v>
      </c>
      <c r="H29" s="92">
        <v>70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90">
        <v>44292</v>
      </c>
      <c r="D30" s="91">
        <v>0.39414351851851853</v>
      </c>
      <c r="E30" s="92" t="s">
        <v>19</v>
      </c>
      <c r="F30" s="92">
        <v>3100</v>
      </c>
      <c r="G30" s="92">
        <v>0.3</v>
      </c>
      <c r="H30" s="92">
        <v>68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3">
        <v>44292</v>
      </c>
      <c r="D31" s="94">
        <v>0.39432870370370371</v>
      </c>
      <c r="E31" s="95" t="s">
        <v>19</v>
      </c>
      <c r="F31" s="95">
        <v>3020</v>
      </c>
      <c r="G31" s="95">
        <v>0.3</v>
      </c>
      <c r="H31" s="96">
        <v>68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honeticPr fontId="24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B9EBCC-A8FE-47E6-B542-74361E98FE03}"/>
</file>

<file path=customXml/itemProps2.xml><?xml version="1.0" encoding="utf-8"?>
<ds:datastoreItem xmlns:ds="http://schemas.openxmlformats.org/officeDocument/2006/customXml" ds:itemID="{CA8AD897-1CE0-4623-A188-7D3EF853BAD1}"/>
</file>

<file path=customXml/itemProps3.xml><?xml version="1.0" encoding="utf-8"?>
<ds:datastoreItem xmlns:ds="http://schemas.openxmlformats.org/officeDocument/2006/customXml" ds:itemID="{9484CA9C-7AD4-47EE-8D77-2DD7B6DD3B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2021-06-08T20:54:06Z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