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24 Weekly Set/20210604 PSPA/"/>
    </mc:Choice>
  </mc:AlternateContent>
  <xr:revisionPtr revIDLastSave="36" documentId="13_ncr:1_{899D7AA6-904F-4D2D-BF0C-DC5D92353046}" xr6:coauthVersionLast="47" xr6:coauthVersionMax="47" xr10:uidLastSave="{6333A54C-7B9C-4457-8877-852B6637433B}"/>
  <bookViews>
    <workbookView xWindow="6090" yWindow="504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<sst xmlns="http://schemas.openxmlformats.org/spreadsheetml/2006/main" count="115" uniqueCount="56">
  <si>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</si>
  <si>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</si>
  <si>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</si>
  <si>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</si>
  <si>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</si>
  <si>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</si>
  <si>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</si>
  <si>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</si>
  <si>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</si>
  <si>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</si>
  <si>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</si>
  <si>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</si>
  <si>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</si>
  <si>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</si>
  <si>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</si>
  <si>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</si>
  <si>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</si>
  <si>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</si>
  <si>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</si>
  <si>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</si>
  <si>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</si>
  <si>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</si>
  <si>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</si>
  <si>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</si>
  <si>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</si>
  <si>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</si>
  <si>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</si>
  <si>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</si>
  <si>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</si>
  <si>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</si>
  <si>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</si>
  <si>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</si>
  <si>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</si>
  <si>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</si>
  <si>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</si>
  <si>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</si>
  <si>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</si>
  <si>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</si>
  <si>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</si>
  <si>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</si>
  <si>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</si>
  <si>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</si>
  <si>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</si>
  <si>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</si>
  <si>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</si>
  <si>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</si>
  <si>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</si>
  <si>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</si>
  <si>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</si>
  <si>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</si>
  <si>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</si>
  <si>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</si>
  <si>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</si>
  <si>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06/03/2021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</si>
  <si>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68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</si>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</sst>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6" t="s">
        <v>21</v>
      </c>
      <c r="B10" s="96"/>
      <c r="C10" s="96"/>
      <c r="D10" s="96"/>
      <c r="E10" s="96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3.5703125" style="1" customWidth="1"/>
    <col min="6" max="16384" width="8.85546875" style="1"/>
  </cols>
  <sheetData>
    <row r="1" spans="1:6" ht="58.5" customHeight="1" thickBot="1" x14ac:dyDescent="0.3">
      <c r="A1" s="29"/>
      <c r="B1" s="97" t="s">
        <v>44</v>
      </c>
      <c r="C1" s="97"/>
      <c r="D1" s="97"/>
      <c r="E1" s="98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47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36</v>
      </c>
      <c r="B6" s="63"/>
      <c r="C6" s="63"/>
      <c r="D6" s="64" t="s">
        <v>55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38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49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9" t="s">
        <v>0</v>
      </c>
      <c r="B13" s="100"/>
      <c r="C13" s="100"/>
      <c r="D13" s="100"/>
      <c r="E13" s="101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68</v>
      </c>
      <c r="E15" s="61">
        <f>'Raw Data'!N2</f>
        <v>3270</v>
      </c>
      <c r="F15" s="68"/>
    </row>
    <row r="16" spans="1:6" x14ac:dyDescent="0.25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68</v>
      </c>
      <c r="E16" s="43">
        <f>'Raw Data'!N3</f>
        <v>3200</v>
      </c>
    </row>
    <row r="17" spans="1:5" x14ac:dyDescent="0.25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68</v>
      </c>
      <c r="E17" s="43">
        <f>'Raw Data'!N4</f>
        <v>3638</v>
      </c>
    </row>
    <row r="18" spans="1:5" x14ac:dyDescent="0.25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68.8</v>
      </c>
      <c r="E18" s="43">
        <f>'Raw Data'!N5</f>
        <v>3456</v>
      </c>
    </row>
    <row r="19" spans="1:5" x14ac:dyDescent="0.25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68</v>
      </c>
      <c r="E19" s="43">
        <f>'Raw Data'!N6</f>
        <v>3240</v>
      </c>
    </row>
    <row r="20" spans="1:5" x14ac:dyDescent="0.25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68</v>
      </c>
      <c r="E20" s="43">
        <f>'Raw Data'!N7</f>
        <v>3444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x14ac:dyDescent="0.25">
      <c r="A22" s="82" t="s">
        <v>50</v>
      </c>
      <c r="B22" s="80"/>
      <c r="C22" s="80"/>
      <c r="D22" s="80"/>
      <c r="E22" s="81"/>
    </row>
    <row r="23" spans="1:5" x14ac:dyDescent="0.25">
      <c r="A23" s="82" t="s">
        <v>51</v>
      </c>
      <c r="B23" s="80"/>
      <c r="C23" s="80"/>
      <c r="D23" s="80"/>
      <c r="E23" s="81"/>
    </row>
    <row r="24" spans="1:5" x14ac:dyDescent="0.25">
      <c r="A24" s="82" t="s">
        <v>52</v>
      </c>
      <c r="B24" s="54"/>
      <c r="C24" s="54"/>
      <c r="D24" s="54"/>
      <c r="E24" s="55"/>
    </row>
    <row r="25" spans="1:5" x14ac:dyDescent="0.25">
      <c r="A25" s="44" t="s">
        <v>48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06/03/2021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U34" sqref="U34"/>
    </sheetView>
  </sheetViews>
  <sheetFormatPr defaultColWidth="8.85546875" defaultRowHeight="15" x14ac:dyDescent="0.25"/>
  <cols>
    <col min="1" max="2" width="9.7109375" style="6" customWidth="1"/>
    <col min="3" max="3" width="12.28515625" style="6" customWidth="1"/>
    <col min="4" max="4" width="19.7109375" style="6" customWidth="1"/>
    <col min="5" max="5" width="9.8554687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45</v>
      </c>
      <c r="B2" s="14">
        <v>-5</v>
      </c>
      <c r="C2" s="94">
        <v>44261</v>
      </c>
      <c r="D2" s="92">
        <v>0.40453703703703708</v>
      </c>
      <c r="E2" s="93" t="s">
        <v>41</v>
      </c>
      <c r="F2" s="93">
        <v>2990</v>
      </c>
      <c r="G2" s="93">
        <v>0.3</v>
      </c>
      <c r="H2" s="93">
        <v>68</v>
      </c>
      <c r="I2" s="77">
        <f>AVERAGE(F2:F6)</f>
        <v>3270</v>
      </c>
      <c r="J2" s="23">
        <f>AVERAGE(H2:H6)</f>
        <v>68</v>
      </c>
      <c r="K2" s="6"/>
      <c r="L2" s="67" t="str">
        <f>A2</f>
        <v>0+15</v>
      </c>
      <c r="M2" s="8">
        <f>B2</f>
        <v>-5</v>
      </c>
      <c r="N2" s="8">
        <f>I2</f>
        <v>3270</v>
      </c>
      <c r="O2" s="8">
        <f>J2</f>
        <v>68</v>
      </c>
    </row>
    <row r="3" spans="1:16" x14ac:dyDescent="0.25">
      <c r="A3" s="18" t="s">
        <v>45</v>
      </c>
      <c r="B3" s="16">
        <v>-5</v>
      </c>
      <c r="C3" s="94">
        <v>44261</v>
      </c>
      <c r="D3" s="92">
        <v>0.4047337962962963</v>
      </c>
      <c r="E3" s="93" t="s">
        <v>41</v>
      </c>
      <c r="F3" s="93">
        <v>3050</v>
      </c>
      <c r="G3" s="93">
        <v>0.3</v>
      </c>
      <c r="H3" s="93">
        <v>68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3200</v>
      </c>
      <c r="O3" s="8">
        <f>J7</f>
        <v>68</v>
      </c>
    </row>
    <row r="4" spans="1:16" x14ac:dyDescent="0.25">
      <c r="A4" s="18" t="s">
        <v>45</v>
      </c>
      <c r="B4" s="16">
        <v>-5</v>
      </c>
      <c r="C4" s="94">
        <v>44261</v>
      </c>
      <c r="D4" s="92">
        <v>0.40491898148148148</v>
      </c>
      <c r="E4" s="93" t="s">
        <v>41</v>
      </c>
      <c r="F4" s="93">
        <v>2990</v>
      </c>
      <c r="G4" s="93">
        <v>0.3</v>
      </c>
      <c r="H4" s="93">
        <v>68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3638</v>
      </c>
      <c r="O4" s="8">
        <f>J12</f>
        <v>68</v>
      </c>
    </row>
    <row r="5" spans="1:16" x14ac:dyDescent="0.25">
      <c r="A5" s="18" t="s">
        <v>45</v>
      </c>
      <c r="B5" s="16">
        <v>-5</v>
      </c>
      <c r="C5" s="94">
        <v>44261</v>
      </c>
      <c r="D5" s="92">
        <v>0.41055555555555556</v>
      </c>
      <c r="E5" s="93" t="s">
        <v>19</v>
      </c>
      <c r="F5" s="93">
        <v>3660</v>
      </c>
      <c r="G5" s="93">
        <v>0.3</v>
      </c>
      <c r="H5" s="93">
        <v>68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3456</v>
      </c>
      <c r="O5" s="8">
        <f>J17</f>
        <v>68.8</v>
      </c>
    </row>
    <row r="6" spans="1:16" x14ac:dyDescent="0.25">
      <c r="A6" s="19" t="s">
        <v>45</v>
      </c>
      <c r="B6" s="20">
        <v>-5</v>
      </c>
      <c r="C6" s="95">
        <v>44261</v>
      </c>
      <c r="D6" s="89">
        <v>0.41075231481481483</v>
      </c>
      <c r="E6" s="90" t="s">
        <v>19</v>
      </c>
      <c r="F6" s="90">
        <v>3660</v>
      </c>
      <c r="G6" s="90">
        <v>0.3</v>
      </c>
      <c r="H6" s="91">
        <v>68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3240</v>
      </c>
      <c r="O6" s="8">
        <f>J22</f>
        <v>68</v>
      </c>
    </row>
    <row r="7" spans="1:16" x14ac:dyDescent="0.25">
      <c r="A7" s="18" t="s">
        <v>45</v>
      </c>
      <c r="B7" s="16">
        <v>-15</v>
      </c>
      <c r="C7" s="94">
        <v>44261</v>
      </c>
      <c r="D7" s="92">
        <v>0.41408564814814813</v>
      </c>
      <c r="E7" s="93" t="s">
        <v>41</v>
      </c>
      <c r="F7" s="93">
        <v>3010</v>
      </c>
      <c r="G7" s="93">
        <v>0.3</v>
      </c>
      <c r="H7" s="93">
        <v>68</v>
      </c>
      <c r="I7" s="77">
        <f>AVERAGE(F7:F11)</f>
        <v>3200</v>
      </c>
      <c r="J7" s="23">
        <f>AVERAGE(H7:H11)</f>
        <v>68</v>
      </c>
      <c r="K7" s="6"/>
      <c r="L7" s="67" t="str">
        <f>L6</f>
        <v>0+30</v>
      </c>
      <c r="M7" s="8">
        <f>B27</f>
        <v>-25</v>
      </c>
      <c r="N7" s="8">
        <f>I27</f>
        <v>3444</v>
      </c>
      <c r="O7" s="8">
        <f>J27</f>
        <v>68</v>
      </c>
    </row>
    <row r="8" spans="1:16" x14ac:dyDescent="0.25">
      <c r="A8" s="18" t="s">
        <v>45</v>
      </c>
      <c r="B8" s="66">
        <v>-15</v>
      </c>
      <c r="C8" s="94">
        <v>44261</v>
      </c>
      <c r="D8" s="92">
        <v>0.41427083333333337</v>
      </c>
      <c r="E8" s="93" t="s">
        <v>41</v>
      </c>
      <c r="F8" s="93">
        <v>3010</v>
      </c>
      <c r="G8" s="93">
        <v>0.3</v>
      </c>
      <c r="H8" s="93">
        <v>68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45</v>
      </c>
      <c r="B9" s="66">
        <v>-15</v>
      </c>
      <c r="C9" s="94">
        <v>44261</v>
      </c>
      <c r="D9" s="92">
        <v>0.41445601851851849</v>
      </c>
      <c r="E9" s="93" t="s">
        <v>41</v>
      </c>
      <c r="F9" s="93">
        <v>3060</v>
      </c>
      <c r="G9" s="93">
        <v>0.3</v>
      </c>
      <c r="H9" s="93">
        <v>68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45</v>
      </c>
      <c r="B10" s="66">
        <v>-15</v>
      </c>
      <c r="C10" s="94">
        <v>44261</v>
      </c>
      <c r="D10" s="92">
        <v>0.41569444444444442</v>
      </c>
      <c r="E10" s="93" t="s">
        <v>19</v>
      </c>
      <c r="F10" s="93">
        <v>3510</v>
      </c>
      <c r="G10" s="93">
        <v>0.3</v>
      </c>
      <c r="H10" s="93">
        <v>68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45</v>
      </c>
      <c r="B11" s="16">
        <v>-15</v>
      </c>
      <c r="C11" s="95">
        <v>44261</v>
      </c>
      <c r="D11" s="92">
        <v>0.41587962962962965</v>
      </c>
      <c r="E11" s="93" t="s">
        <v>19</v>
      </c>
      <c r="F11" s="93">
        <v>3410</v>
      </c>
      <c r="G11" s="93">
        <v>0.3</v>
      </c>
      <c r="H11" s="93">
        <v>68</v>
      </c>
      <c r="I11" s="79"/>
      <c r="J11" s="26"/>
      <c r="K11" s="6"/>
    </row>
    <row r="12" spans="1:16" x14ac:dyDescent="0.25">
      <c r="A12" s="17" t="s">
        <v>45</v>
      </c>
      <c r="B12" s="14">
        <v>-25</v>
      </c>
      <c r="C12" s="94">
        <v>44261</v>
      </c>
      <c r="D12" s="83">
        <v>0.41817129629629629</v>
      </c>
      <c r="E12" s="84" t="s">
        <v>41</v>
      </c>
      <c r="F12" s="84">
        <v>3670</v>
      </c>
      <c r="G12" s="84">
        <v>0.3</v>
      </c>
      <c r="H12" s="85">
        <v>68</v>
      </c>
      <c r="I12" s="77">
        <f>AVERAGE(F12:F16)</f>
        <v>3638</v>
      </c>
      <c r="J12" s="23">
        <f>AVERAGE(H12:H16)</f>
        <v>68</v>
      </c>
      <c r="K12" s="6"/>
    </row>
    <row r="13" spans="1:16" x14ac:dyDescent="0.25">
      <c r="A13" s="18" t="s">
        <v>45</v>
      </c>
      <c r="B13" s="16">
        <v>-25</v>
      </c>
      <c r="C13" s="94">
        <v>44261</v>
      </c>
      <c r="D13" s="86">
        <v>0.41835648148148147</v>
      </c>
      <c r="E13" s="87" t="s">
        <v>41</v>
      </c>
      <c r="F13" s="87">
        <v>3650</v>
      </c>
      <c r="G13" s="87">
        <v>0.3</v>
      </c>
      <c r="H13" s="88">
        <v>68</v>
      </c>
      <c r="I13" s="78"/>
      <c r="J13" s="25"/>
      <c r="K13" s="6"/>
    </row>
    <row r="14" spans="1:16" x14ac:dyDescent="0.25">
      <c r="A14" s="18" t="s">
        <v>45</v>
      </c>
      <c r="B14" s="16">
        <v>-25</v>
      </c>
      <c r="C14" s="94">
        <v>44261</v>
      </c>
      <c r="D14" s="92">
        <v>0.42254629629629631</v>
      </c>
      <c r="E14" s="93" t="s">
        <v>19</v>
      </c>
      <c r="F14" s="93">
        <v>3610</v>
      </c>
      <c r="G14" s="93">
        <v>0.3</v>
      </c>
      <c r="H14" s="93">
        <v>68</v>
      </c>
      <c r="I14" s="78"/>
      <c r="J14" s="25"/>
      <c r="K14" s="8"/>
      <c r="P14" s="15"/>
    </row>
    <row r="15" spans="1:16" x14ac:dyDescent="0.25">
      <c r="A15" s="18" t="s">
        <v>45</v>
      </c>
      <c r="B15" s="16">
        <v>-25</v>
      </c>
      <c r="C15" s="94">
        <v>44261</v>
      </c>
      <c r="D15" s="92">
        <v>0.42273148148148149</v>
      </c>
      <c r="E15" s="93" t="s">
        <v>19</v>
      </c>
      <c r="F15" s="93">
        <v>3660</v>
      </c>
      <c r="G15" s="93">
        <v>0.3</v>
      </c>
      <c r="H15" s="93">
        <v>68</v>
      </c>
      <c r="I15" s="78"/>
      <c r="J15" s="25"/>
      <c r="P15" s="15"/>
    </row>
    <row r="16" spans="1:16" x14ac:dyDescent="0.25">
      <c r="A16" s="19" t="s">
        <v>45</v>
      </c>
      <c r="B16" s="20">
        <v>-25</v>
      </c>
      <c r="C16" s="95">
        <v>44261</v>
      </c>
      <c r="D16" s="89">
        <v>0.42291666666666666</v>
      </c>
      <c r="E16" s="90" t="s">
        <v>19</v>
      </c>
      <c r="F16" s="90">
        <v>3600</v>
      </c>
      <c r="G16" s="90">
        <v>0.3</v>
      </c>
      <c r="H16" s="91">
        <v>68</v>
      </c>
      <c r="I16" s="79"/>
      <c r="J16" s="26"/>
      <c r="P16" s="15"/>
    </row>
    <row r="17" spans="1:25" x14ac:dyDescent="0.25">
      <c r="A17" s="18" t="s">
        <v>46</v>
      </c>
      <c r="B17" s="16">
        <v>-5</v>
      </c>
      <c r="C17" s="94">
        <v>44261</v>
      </c>
      <c r="D17" s="92">
        <v>0.44068287037037041</v>
      </c>
      <c r="E17" s="93" t="s">
        <v>41</v>
      </c>
      <c r="F17" s="93">
        <v>3690</v>
      </c>
      <c r="G17" s="93">
        <v>0.3</v>
      </c>
      <c r="H17" s="93">
        <v>68</v>
      </c>
      <c r="I17" s="77">
        <f>AVERAGE(F17:F21)</f>
        <v>3456</v>
      </c>
      <c r="J17" s="23">
        <f>AVERAGE(H17:H21)</f>
        <v>68.8</v>
      </c>
      <c r="P17" s="15"/>
    </row>
    <row r="18" spans="1:25" x14ac:dyDescent="0.25">
      <c r="A18" s="18" t="s">
        <v>46</v>
      </c>
      <c r="B18" s="66">
        <v>-5</v>
      </c>
      <c r="C18" s="94">
        <v>44261</v>
      </c>
      <c r="D18" s="92">
        <v>0.44086805555555553</v>
      </c>
      <c r="E18" s="93" t="s">
        <v>41</v>
      </c>
      <c r="F18" s="93">
        <v>3690</v>
      </c>
      <c r="G18" s="93">
        <v>0.3</v>
      </c>
      <c r="H18" s="93">
        <v>70</v>
      </c>
      <c r="I18" s="78"/>
      <c r="J18" s="25"/>
      <c r="P18" s="15"/>
    </row>
    <row r="19" spans="1:25" x14ac:dyDescent="0.25">
      <c r="A19" s="18" t="s">
        <v>46</v>
      </c>
      <c r="B19" s="66">
        <v>-5</v>
      </c>
      <c r="C19" s="94">
        <v>44261</v>
      </c>
      <c r="D19" s="92">
        <v>0.44171296296296297</v>
      </c>
      <c r="E19" s="93" t="s">
        <v>19</v>
      </c>
      <c r="F19" s="93">
        <v>3340</v>
      </c>
      <c r="G19" s="93">
        <v>0.3</v>
      </c>
      <c r="H19" s="93">
        <v>68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46</v>
      </c>
      <c r="B20" s="66">
        <v>-5</v>
      </c>
      <c r="C20" s="94">
        <v>44261</v>
      </c>
      <c r="D20" s="92">
        <v>0.44189814814814815</v>
      </c>
      <c r="E20" s="93" t="s">
        <v>19</v>
      </c>
      <c r="F20" s="93">
        <v>3310</v>
      </c>
      <c r="G20" s="93">
        <v>0.3</v>
      </c>
      <c r="H20" s="93">
        <v>68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46</v>
      </c>
      <c r="B21" s="16">
        <v>-5</v>
      </c>
      <c r="C21" s="95">
        <v>44261</v>
      </c>
      <c r="D21" s="89">
        <v>0.44208333333333333</v>
      </c>
      <c r="E21" s="90" t="s">
        <v>19</v>
      </c>
      <c r="F21" s="90">
        <v>3250</v>
      </c>
      <c r="G21" s="90">
        <v>0.3</v>
      </c>
      <c r="H21" s="91">
        <v>70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46</v>
      </c>
      <c r="B22" s="14">
        <v>-15</v>
      </c>
      <c r="C22" s="94">
        <v>44261</v>
      </c>
      <c r="D22" s="92">
        <v>0.43273148148148149</v>
      </c>
      <c r="E22" s="93" t="s">
        <v>41</v>
      </c>
      <c r="F22" s="93">
        <v>3260</v>
      </c>
      <c r="G22" s="93">
        <v>0.3</v>
      </c>
      <c r="H22" s="93">
        <v>68</v>
      </c>
      <c r="I22" s="77">
        <f>AVERAGE(F22:F26)</f>
        <v>3240</v>
      </c>
      <c r="J22" s="23">
        <f>AVERAGE(H22:H26)</f>
        <v>68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16">
        <v>-15</v>
      </c>
      <c r="C23" s="94">
        <v>44261</v>
      </c>
      <c r="D23" s="92">
        <v>0.43291666666666667</v>
      </c>
      <c r="E23" s="93" t="s">
        <v>41</v>
      </c>
      <c r="F23" s="93">
        <v>3310</v>
      </c>
      <c r="G23" s="93">
        <v>0.3</v>
      </c>
      <c r="H23" s="93">
        <v>68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16">
        <v>-15</v>
      </c>
      <c r="C24" s="94">
        <v>44261</v>
      </c>
      <c r="D24" s="92">
        <v>0.43310185185185185</v>
      </c>
      <c r="E24" s="93" t="s">
        <v>41</v>
      </c>
      <c r="F24" s="93">
        <v>3310</v>
      </c>
      <c r="G24" s="93">
        <v>0.3</v>
      </c>
      <c r="H24" s="93">
        <v>68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16">
        <v>-15</v>
      </c>
      <c r="C25" s="94">
        <v>44261</v>
      </c>
      <c r="D25" s="92">
        <v>0.43550925925925926</v>
      </c>
      <c r="E25" s="93" t="s">
        <v>19</v>
      </c>
      <c r="F25" s="93">
        <v>3190</v>
      </c>
      <c r="G25" s="93">
        <v>0.3</v>
      </c>
      <c r="H25" s="93">
        <v>68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46</v>
      </c>
      <c r="B26" s="20">
        <v>-15</v>
      </c>
      <c r="C26" s="95">
        <v>44261</v>
      </c>
      <c r="D26" s="89">
        <v>0.43569444444444444</v>
      </c>
      <c r="E26" s="90" t="s">
        <v>19</v>
      </c>
      <c r="F26" s="90">
        <v>3130</v>
      </c>
      <c r="G26" s="90">
        <v>0.3</v>
      </c>
      <c r="H26" s="91">
        <v>68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-25</v>
      </c>
      <c r="C27" s="94">
        <v>44261</v>
      </c>
      <c r="D27" s="92">
        <v>0.42820601851851853</v>
      </c>
      <c r="E27" s="93" t="s">
        <v>19</v>
      </c>
      <c r="F27" s="93">
        <v>3510</v>
      </c>
      <c r="G27" s="93">
        <v>0.3</v>
      </c>
      <c r="H27" s="93">
        <v>68</v>
      </c>
      <c r="I27" s="77">
        <f>AVERAGE(F27:F31)</f>
        <v>3444</v>
      </c>
      <c r="J27" s="23">
        <f>AVERAGE(H27:H31)</f>
        <v>68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-25</v>
      </c>
      <c r="C28" s="94">
        <v>44261</v>
      </c>
      <c r="D28" s="92">
        <v>0.4283912037037037</v>
      </c>
      <c r="E28" s="93" t="s">
        <v>19</v>
      </c>
      <c r="F28" s="93">
        <v>3560</v>
      </c>
      <c r="G28" s="93">
        <v>0.3</v>
      </c>
      <c r="H28" s="93">
        <v>68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-25</v>
      </c>
      <c r="C29" s="94">
        <v>44261</v>
      </c>
      <c r="D29" s="92">
        <v>0.43049768518518516</v>
      </c>
      <c r="E29" s="93" t="s">
        <v>19</v>
      </c>
      <c r="F29" s="93">
        <v>3400</v>
      </c>
      <c r="G29" s="93">
        <v>0.3</v>
      </c>
      <c r="H29" s="93">
        <v>68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-25</v>
      </c>
      <c r="C30" s="94">
        <v>44261</v>
      </c>
      <c r="D30" s="92">
        <v>0.4306828703703704</v>
      </c>
      <c r="E30" s="93" t="s">
        <v>19</v>
      </c>
      <c r="F30" s="93">
        <v>3350</v>
      </c>
      <c r="G30" s="93">
        <v>0.3</v>
      </c>
      <c r="H30" s="93">
        <v>68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-25</v>
      </c>
      <c r="C31" s="95">
        <v>44261</v>
      </c>
      <c r="D31" s="89">
        <v>0.43087962962962961</v>
      </c>
      <c r="E31" s="90" t="s">
        <v>19</v>
      </c>
      <c r="F31" s="90">
        <v>3400</v>
      </c>
      <c r="G31" s="90">
        <v>0.3</v>
      </c>
      <c r="H31" s="91">
        <v>68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106DE0-B93A-40DB-92B8-B8016EE3F144}"/>
</file>

<file path=customXml/itemProps2.xml><?xml version="1.0" encoding="utf-8"?>
<ds:datastoreItem xmlns:ds="http://schemas.openxmlformats.org/officeDocument/2006/customXml" ds:itemID="{D658BC87-9716-4C55-A45D-8C936CFE57C2}"/>
</file>

<file path=customXml/itemProps3.xml><?xml version="1.0" encoding="utf-8"?>
<ds:datastoreItem xmlns:ds="http://schemas.openxmlformats.org/officeDocument/2006/customXml" ds:itemID="{37F08960-E20C-414E-945C-10F84443A3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2021-06-10T16:43:52Z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