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26" documentId="13_ncr:1_{90EB9697-FBCC-4EDE-95AF-7DF3911AEA04}" xr6:coauthVersionLast="47" xr6:coauthVersionMax="47" xr10:uidLastSave="{054818AD-3AC4-4DA3-967C-DB551FAD9C4E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<sst xmlns="http://schemas.openxmlformats.org/spreadsheetml/2006/main" count="114" uniqueCount="55">
  <si>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</si>
  <si>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</si>
  <si>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</si>
  <si>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</si>
  <si>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</si>
  <si>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</si>
  <si>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</si>
  <si>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</si>
  <si>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</si>
  <si>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</si>
  <si>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</si>
  <si>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</si>
  <si>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</si>
  <si>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</si>
  <si>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</si>
  <si>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</si>
  <si>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</si>
  <si>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</si>
  <si>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</si>
  <si>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</si>
  <si>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</si>
  <si>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</si>
  <si>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</si>
  <si>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</si>
  <si>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</si>
  <si>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</si>
  <si>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</si>
  <si>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</si>
  <si>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</si>
  <si>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</si>
  <si>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</si>
  <si>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</si>
  <si>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</si>
  <si>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</si>
  <si>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</si>
  <si>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</si>
  <si>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</si>
  <si>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</si>
  <si>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</si>
  <si>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</si>
  <si>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</si>
  <si>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</si>
  <si>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</si>
  <si>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</si>
  <si>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</si>
  <si>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</si>
  <si>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</si>
  <si>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</si>
  <si>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</si>
  <si>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</si>
  <si>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</si>
  <si>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</si>
  <si>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</si>
  <si>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06/04/2021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</si>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</sst>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3" t="s">
        <v>21</v>
      </c>
      <c r="B10" s="83"/>
      <c r="C10" s="83"/>
      <c r="D10" s="83"/>
      <c r="E10" s="8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I17" sqref="I17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84" t="s">
        <v>42</v>
      </c>
      <c r="C1" s="84"/>
      <c r="D1" s="84"/>
      <c r="E1" s="85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86" t="s">
        <v>0</v>
      </c>
      <c r="B13" s="87"/>
      <c r="C13" s="87"/>
      <c r="D13" s="87"/>
      <c r="E13" s="88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69.2</v>
      </c>
      <c r="E15" s="61">
        <f>'Raw Data'!N2</f>
        <v>3116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68.400000000000006</v>
      </c>
      <c r="E16" s="43">
        <f>'Raw Data'!N3</f>
        <v>2976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68</v>
      </c>
      <c r="E17" s="43">
        <f>'Raw Data'!N4</f>
        <v>3192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69.2</v>
      </c>
      <c r="E18" s="43">
        <f>'Raw Data'!N5</f>
        <v>3258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68.400000000000006</v>
      </c>
      <c r="E19" s="43">
        <f>'Raw Data'!N6</f>
        <v>3086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68</v>
      </c>
      <c r="E20" s="43">
        <f>'Raw Data'!N7</f>
        <v>3068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06/04/2021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O26" sqref="O26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>
        <v>44292</v>
      </c>
      <c r="D2" s="90">
        <v>0.3520833333333333</v>
      </c>
      <c r="E2" s="91" t="s">
        <v>34</v>
      </c>
      <c r="F2" s="91">
        <v>3130</v>
      </c>
      <c r="G2" s="91">
        <v>0.3</v>
      </c>
      <c r="H2" s="91">
        <v>70</v>
      </c>
      <c r="I2" s="77">
        <f>AVERAGE(F2:F6)</f>
        <v>3116</v>
      </c>
      <c r="J2" s="23">
        <f>AVERAGE(H2:H6)</f>
        <v>69.2</v>
      </c>
      <c r="K2" s="6"/>
      <c r="L2" s="67" t="str">
        <f>A2</f>
        <v>1+35</v>
      </c>
      <c r="M2" s="8">
        <f>B2</f>
        <v>5</v>
      </c>
      <c r="N2" s="8">
        <f>I2</f>
        <v>3116</v>
      </c>
      <c r="O2" s="8">
        <f>J2</f>
        <v>69.2</v>
      </c>
    </row>
    <row r="3" spans="1:15" x14ac:dyDescent="0.25">
      <c r="A3" s="18" t="s">
        <v>48</v>
      </c>
      <c r="B3" s="66">
        <v>5</v>
      </c>
      <c r="C3" s="89">
        <v>44292</v>
      </c>
      <c r="D3" s="90">
        <v>0.35226851851851854</v>
      </c>
      <c r="E3" s="91" t="s">
        <v>34</v>
      </c>
      <c r="F3" s="91">
        <v>3030</v>
      </c>
      <c r="G3" s="91">
        <v>0.3</v>
      </c>
      <c r="H3" s="91">
        <v>70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2976</v>
      </c>
      <c r="O3" s="8">
        <f>J7</f>
        <v>68.400000000000006</v>
      </c>
    </row>
    <row r="4" spans="1:15" x14ac:dyDescent="0.25">
      <c r="A4" s="18" t="s">
        <v>48</v>
      </c>
      <c r="B4" s="66">
        <v>5</v>
      </c>
      <c r="C4" s="89">
        <v>44292</v>
      </c>
      <c r="D4" s="90">
        <v>0.35245370370370371</v>
      </c>
      <c r="E4" s="91" t="s">
        <v>34</v>
      </c>
      <c r="F4" s="91">
        <v>3000</v>
      </c>
      <c r="G4" s="91">
        <v>0.3</v>
      </c>
      <c r="H4" s="91">
        <v>70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3192</v>
      </c>
      <c r="O4" s="8">
        <f>J12</f>
        <v>68</v>
      </c>
    </row>
    <row r="5" spans="1:15" x14ac:dyDescent="0.25">
      <c r="A5" s="18" t="s">
        <v>48</v>
      </c>
      <c r="B5" s="66">
        <v>5</v>
      </c>
      <c r="C5" s="89">
        <v>44292</v>
      </c>
      <c r="D5" s="90">
        <v>0.35409722222222223</v>
      </c>
      <c r="E5" s="91" t="s">
        <v>19</v>
      </c>
      <c r="F5" s="91">
        <v>3150</v>
      </c>
      <c r="G5" s="91">
        <v>0.3</v>
      </c>
      <c r="H5" s="91">
        <v>68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3258</v>
      </c>
      <c r="O5" s="8">
        <f>J17</f>
        <v>69.2</v>
      </c>
    </row>
    <row r="6" spans="1:15" x14ac:dyDescent="0.25">
      <c r="A6" s="18" t="s">
        <v>48</v>
      </c>
      <c r="B6" s="16">
        <v>5</v>
      </c>
      <c r="C6" s="92">
        <v>44292</v>
      </c>
      <c r="D6" s="93">
        <v>0.35427083333333331</v>
      </c>
      <c r="E6" s="94" t="s">
        <v>19</v>
      </c>
      <c r="F6" s="94">
        <v>3270</v>
      </c>
      <c r="G6" s="94">
        <v>0.3</v>
      </c>
      <c r="H6" s="95">
        <v>68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3086</v>
      </c>
      <c r="O6" s="8">
        <f>J22</f>
        <v>68.400000000000006</v>
      </c>
    </row>
    <row r="7" spans="1:15" x14ac:dyDescent="0.25">
      <c r="A7" s="17" t="s">
        <v>48</v>
      </c>
      <c r="B7" s="14">
        <v>15</v>
      </c>
      <c r="C7" s="89">
        <v>44292</v>
      </c>
      <c r="D7" s="90">
        <v>0.35615740740740742</v>
      </c>
      <c r="E7" s="91" t="s">
        <v>34</v>
      </c>
      <c r="F7" s="91">
        <v>2920</v>
      </c>
      <c r="G7" s="91">
        <v>0.3</v>
      </c>
      <c r="H7" s="91">
        <v>70</v>
      </c>
      <c r="I7" s="77">
        <f>AVERAGE(F7:F11)</f>
        <v>2976</v>
      </c>
      <c r="J7" s="23">
        <f>AVERAGE(H7:H11)</f>
        <v>68.400000000000006</v>
      </c>
      <c r="K7" s="6"/>
      <c r="L7" s="67" t="str">
        <f>L6</f>
        <v>1+50</v>
      </c>
      <c r="M7" s="8">
        <f>B27</f>
        <v>25</v>
      </c>
      <c r="N7" s="8">
        <f>I27</f>
        <v>3068</v>
      </c>
      <c r="O7" s="8">
        <f>J27</f>
        <v>68</v>
      </c>
    </row>
    <row r="8" spans="1:15" x14ac:dyDescent="0.25">
      <c r="A8" s="18" t="s">
        <v>48</v>
      </c>
      <c r="B8" s="16">
        <v>15</v>
      </c>
      <c r="C8" s="89">
        <v>44292</v>
      </c>
      <c r="D8" s="90">
        <v>0.35631944444444441</v>
      </c>
      <c r="E8" s="91" t="s">
        <v>34</v>
      </c>
      <c r="F8" s="91">
        <v>2920</v>
      </c>
      <c r="G8" s="91">
        <v>0.3</v>
      </c>
      <c r="H8" s="91">
        <v>68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>
        <v>44292</v>
      </c>
      <c r="D9" s="90">
        <v>0.3564930555555556</v>
      </c>
      <c r="E9" s="91" t="s">
        <v>34</v>
      </c>
      <c r="F9" s="91">
        <v>3040</v>
      </c>
      <c r="G9" s="91">
        <v>0.3</v>
      </c>
      <c r="H9" s="91">
        <v>68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>
        <v>44292</v>
      </c>
      <c r="D10" s="90">
        <v>0.35789351851851853</v>
      </c>
      <c r="E10" s="91" t="s">
        <v>19</v>
      </c>
      <c r="F10" s="91">
        <v>2970</v>
      </c>
      <c r="G10" s="91">
        <v>0.3</v>
      </c>
      <c r="H10" s="91">
        <v>68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2">
        <v>44292</v>
      </c>
      <c r="D11" s="93">
        <v>0.35806712962962961</v>
      </c>
      <c r="E11" s="94" t="s">
        <v>19</v>
      </c>
      <c r="F11" s="94">
        <v>3030</v>
      </c>
      <c r="G11" s="94">
        <v>0.3</v>
      </c>
      <c r="H11" s="95">
        <v>68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9">
        <v>44292</v>
      </c>
      <c r="D12" s="90">
        <v>0.35890046296296302</v>
      </c>
      <c r="E12" s="91" t="s">
        <v>34</v>
      </c>
      <c r="F12" s="91">
        <v>3060</v>
      </c>
      <c r="G12" s="91">
        <v>0.3</v>
      </c>
      <c r="H12" s="91">
        <v>68</v>
      </c>
      <c r="I12" s="77">
        <f>AVERAGE(F12:F16)</f>
        <v>3192</v>
      </c>
      <c r="J12" s="23">
        <f>AVERAGE(H12:H16)</f>
        <v>68</v>
      </c>
      <c r="K12" s="6"/>
    </row>
    <row r="13" spans="1:15" x14ac:dyDescent="0.25">
      <c r="A13" s="18" t="s">
        <v>48</v>
      </c>
      <c r="B13" s="66">
        <v>25</v>
      </c>
      <c r="C13" s="89">
        <v>44292</v>
      </c>
      <c r="D13" s="90">
        <v>0.3590740740740741</v>
      </c>
      <c r="E13" s="91" t="s">
        <v>34</v>
      </c>
      <c r="F13" s="91">
        <v>3060</v>
      </c>
      <c r="G13" s="91">
        <v>0.3</v>
      </c>
      <c r="H13" s="91">
        <v>68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9">
        <v>44292</v>
      </c>
      <c r="D14" s="90">
        <v>0.35924768518518518</v>
      </c>
      <c r="E14" s="91" t="s">
        <v>34</v>
      </c>
      <c r="F14" s="91">
        <v>3050</v>
      </c>
      <c r="G14" s="91">
        <v>0.3</v>
      </c>
      <c r="H14" s="91">
        <v>68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9">
        <v>44292</v>
      </c>
      <c r="D15" s="90">
        <v>0.36050925925925931</v>
      </c>
      <c r="E15" s="91" t="s">
        <v>19</v>
      </c>
      <c r="F15" s="91">
        <v>3320</v>
      </c>
      <c r="G15" s="91">
        <v>0.3</v>
      </c>
      <c r="H15" s="91">
        <v>68</v>
      </c>
      <c r="I15" s="78"/>
      <c r="J15" s="25"/>
    </row>
    <row r="16" spans="1:15" x14ac:dyDescent="0.25">
      <c r="A16" s="18" t="s">
        <v>48</v>
      </c>
      <c r="B16" s="16">
        <v>25</v>
      </c>
      <c r="C16" s="92">
        <v>44292</v>
      </c>
      <c r="D16" s="93">
        <v>0.36069444444444443</v>
      </c>
      <c r="E16" s="94" t="s">
        <v>19</v>
      </c>
      <c r="F16" s="94">
        <v>3470</v>
      </c>
      <c r="G16" s="94">
        <v>0.3</v>
      </c>
      <c r="H16" s="95">
        <v>68</v>
      </c>
      <c r="I16" s="79"/>
      <c r="J16" s="26"/>
    </row>
    <row r="17" spans="1:25" x14ac:dyDescent="0.25">
      <c r="A17" s="17" t="s">
        <v>49</v>
      </c>
      <c r="B17" s="14">
        <v>5</v>
      </c>
      <c r="C17" s="89">
        <v>44292</v>
      </c>
      <c r="D17" s="90">
        <v>0.36809027777777775</v>
      </c>
      <c r="E17" s="91" t="s">
        <v>34</v>
      </c>
      <c r="F17" s="91">
        <v>3310</v>
      </c>
      <c r="G17" s="91">
        <v>0.3</v>
      </c>
      <c r="H17" s="91">
        <v>70</v>
      </c>
      <c r="I17" s="77">
        <f>AVERAGE(F17:F21)</f>
        <v>3258</v>
      </c>
      <c r="J17" s="23">
        <f>AVERAGE(H17:H21)</f>
        <v>69.2</v>
      </c>
    </row>
    <row r="18" spans="1:25" x14ac:dyDescent="0.25">
      <c r="A18" s="18" t="s">
        <v>49</v>
      </c>
      <c r="B18" s="16">
        <v>5</v>
      </c>
      <c r="C18" s="89">
        <v>44292</v>
      </c>
      <c r="D18" s="90">
        <v>0.36827546296296299</v>
      </c>
      <c r="E18" s="91" t="s">
        <v>34</v>
      </c>
      <c r="F18" s="91">
        <v>3330</v>
      </c>
      <c r="G18" s="91">
        <v>0.3</v>
      </c>
      <c r="H18" s="91">
        <v>70</v>
      </c>
      <c r="I18" s="78"/>
      <c r="J18" s="25"/>
    </row>
    <row r="19" spans="1:25" x14ac:dyDescent="0.25">
      <c r="A19" s="18" t="s">
        <v>49</v>
      </c>
      <c r="B19" s="16">
        <v>5</v>
      </c>
      <c r="C19" s="89">
        <v>44292</v>
      </c>
      <c r="D19" s="90">
        <v>0.3721180555555556</v>
      </c>
      <c r="E19" s="91" t="s">
        <v>19</v>
      </c>
      <c r="F19" s="91">
        <v>3200</v>
      </c>
      <c r="G19" s="91">
        <v>0.3</v>
      </c>
      <c r="H19" s="91">
        <v>68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9">
        <v>44292</v>
      </c>
      <c r="D20" s="90">
        <v>0.37230324074074073</v>
      </c>
      <c r="E20" s="91" t="s">
        <v>19</v>
      </c>
      <c r="F20" s="91">
        <v>3210</v>
      </c>
      <c r="G20" s="91">
        <v>0.3</v>
      </c>
      <c r="H20" s="91">
        <v>70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2">
        <v>44292</v>
      </c>
      <c r="D21" s="93">
        <v>0.37248842592592596</v>
      </c>
      <c r="E21" s="94" t="s">
        <v>19</v>
      </c>
      <c r="F21" s="94">
        <v>3240</v>
      </c>
      <c r="G21" s="94">
        <v>0.3</v>
      </c>
      <c r="H21" s="95">
        <v>68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9">
        <v>44292</v>
      </c>
      <c r="D22" s="90">
        <v>0.36434027777777778</v>
      </c>
      <c r="E22" s="91" t="s">
        <v>34</v>
      </c>
      <c r="F22" s="91">
        <v>3160</v>
      </c>
      <c r="G22" s="91">
        <v>0.3</v>
      </c>
      <c r="H22" s="91">
        <v>68</v>
      </c>
      <c r="I22" s="77">
        <f>AVERAGE(F22:F26)</f>
        <v>3086</v>
      </c>
      <c r="J22" s="23">
        <f>AVERAGE(H22:H26)</f>
        <v>68.400000000000006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9">
        <v>44292</v>
      </c>
      <c r="D23" s="90">
        <v>0.36450231481481482</v>
      </c>
      <c r="E23" s="91" t="s">
        <v>34</v>
      </c>
      <c r="F23" s="91">
        <v>3370</v>
      </c>
      <c r="G23" s="91">
        <v>0.3</v>
      </c>
      <c r="H23" s="91">
        <v>68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9">
        <v>44292</v>
      </c>
      <c r="D24" s="90">
        <v>0.36467592592592596</v>
      </c>
      <c r="E24" s="91" t="s">
        <v>34</v>
      </c>
      <c r="F24" s="91">
        <v>3220</v>
      </c>
      <c r="G24" s="91">
        <v>0.3</v>
      </c>
      <c r="H24" s="91">
        <v>68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9">
        <v>44292</v>
      </c>
      <c r="D25" s="90">
        <v>0.36684027777777778</v>
      </c>
      <c r="E25" s="91" t="s">
        <v>19</v>
      </c>
      <c r="F25" s="91">
        <v>2930</v>
      </c>
      <c r="G25" s="91">
        <v>0.3</v>
      </c>
      <c r="H25" s="91">
        <v>70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92">
        <v>44292</v>
      </c>
      <c r="D26" s="93">
        <v>0.36702546296296296</v>
      </c>
      <c r="E26" s="94" t="s">
        <v>19</v>
      </c>
      <c r="F26" s="94">
        <v>2750</v>
      </c>
      <c r="G26" s="94">
        <v>0.3</v>
      </c>
      <c r="H26" s="95">
        <v>68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>
        <v>44292</v>
      </c>
      <c r="D27" s="90">
        <v>0.36260416666666667</v>
      </c>
      <c r="E27" s="91" t="s">
        <v>34</v>
      </c>
      <c r="F27" s="91">
        <v>2970</v>
      </c>
      <c r="G27" s="91">
        <v>0.3</v>
      </c>
      <c r="H27" s="91">
        <v>68</v>
      </c>
      <c r="I27" s="77">
        <f>AVERAGE(F27:F31)</f>
        <v>3068</v>
      </c>
      <c r="J27" s="23">
        <f>AVERAGE(H27:H31)</f>
        <v>68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>
        <v>44292</v>
      </c>
      <c r="D28" s="90">
        <v>0.36278935185185185</v>
      </c>
      <c r="E28" s="91" t="s">
        <v>34</v>
      </c>
      <c r="F28" s="91">
        <v>3100</v>
      </c>
      <c r="G28" s="91">
        <v>0.3</v>
      </c>
      <c r="H28" s="91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>
        <v>44292</v>
      </c>
      <c r="D29" s="90">
        <v>0.36329861111111111</v>
      </c>
      <c r="E29" s="91" t="s">
        <v>19</v>
      </c>
      <c r="F29" s="91">
        <v>3080</v>
      </c>
      <c r="G29" s="91">
        <v>0.3</v>
      </c>
      <c r="H29" s="91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>
        <v>44292</v>
      </c>
      <c r="D30" s="90">
        <v>0.36348379629629629</v>
      </c>
      <c r="E30" s="91" t="s">
        <v>19</v>
      </c>
      <c r="F30" s="91">
        <v>3120</v>
      </c>
      <c r="G30" s="91">
        <v>0.3</v>
      </c>
      <c r="H30" s="91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44292</v>
      </c>
      <c r="D31" s="93">
        <v>0.36366898148148147</v>
      </c>
      <c r="E31" s="94" t="s">
        <v>19</v>
      </c>
      <c r="F31" s="94">
        <v>3070</v>
      </c>
      <c r="G31" s="94">
        <v>0.3</v>
      </c>
      <c r="H31" s="95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5FA122-DC98-480B-85A7-B2C6922E85D3}"/>
</file>

<file path=customXml/itemProps2.xml><?xml version="1.0" encoding="utf-8"?>
<ds:datastoreItem xmlns:ds="http://schemas.openxmlformats.org/officeDocument/2006/customXml" ds:itemID="{06D8F95D-FAB2-4063-B937-251E7D066642}"/>
</file>

<file path=customXml/itemProps3.xml><?xml version="1.0" encoding="utf-8"?>
<ds:datastoreItem xmlns:ds="http://schemas.openxmlformats.org/officeDocument/2006/customXml" ds:itemID="{3DC617B6-B0B9-490C-BDDE-0F22927C78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2021-06-10T16:47:21Z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